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абочий стол\Карта сделки\Раздел подписание и регистрация\"/>
    </mc:Choice>
  </mc:AlternateContent>
  <bookViews>
    <workbookView xWindow="0" yWindow="0" windowWidth="28800" windowHeight="11445"/>
  </bookViews>
  <sheets>
    <sheet name="Квитанция публичной оферты" sheetId="180" r:id="rId1"/>
    <sheet name="Настройки" sheetId="6" state="hidden" r:id="rId2"/>
    <sheet name="Шаблон ДШК" sheetId="4" state="hidden" r:id="rId3"/>
    <sheet name="Шаблон ПД4" sheetId="7" state="hidden" r:id="rId4"/>
  </sheets>
  <definedNames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INN">Настройки!$B$4</definedName>
    <definedName name="ItogCnt">#REF!</definedName>
    <definedName name="ItogSum">#REF!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#REF!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9" i="180" l="1"/>
  <c r="C6" i="180"/>
  <c r="C4" i="180"/>
  <c r="C17" i="180" s="1"/>
  <c r="C2" i="180"/>
  <c r="C15" i="180" s="1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sharedStrings.xml><?xml version="1.0" encoding="utf-8"?>
<sst xmlns="http://schemas.openxmlformats.org/spreadsheetml/2006/main" count="87" uniqueCount="59">
  <si>
    <t>Наименование организации</t>
  </si>
  <si>
    <t>ИНН</t>
  </si>
  <si>
    <t>001</t>
  </si>
  <si>
    <t>Параметр</t>
  </si>
  <si>
    <t>Значение</t>
  </si>
  <si>
    <t>Расчетный счет</t>
  </si>
  <si>
    <t>БИК</t>
  </si>
  <si>
    <t>Код услуги</t>
  </si>
  <si>
    <t>Поля шаблона</t>
  </si>
  <si>
    <t>Шаблоны</t>
  </si>
  <si>
    <t>Номер договора;ФИО;Адрес;Сумма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</si>
  <si>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</si>
  <si>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</si>
  <si>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</si>
  <si>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</si>
  <si>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</si>
  <si>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</si>
  <si>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</si>
  <si>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</si>
  <si>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</si>
  <si>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</si>
  <si>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</si>
  <si>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</si>
  <si>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</si>
  <si>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ФИО;Адрес;Назначение;Сумма</t>
  </si>
  <si>
    <t>-----------------------------------------------------------------------------------------------------------------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</si>
  <si>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</si>
  <si>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</si>
  <si>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</si>
  <si>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</si>
  <si>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Вид квитанции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</si>
  <si>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</si>
  <si>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</si>
  <si>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</si>
  <si>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</si>
  <si>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</si>
  <si>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</si>
  <si>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*</t>
  </si>
  <si>
    <t>* под Шаблоном понимается состав информации (реквизитов), содержащейся в исходящем от банка реестре переводов</t>
  </si>
  <si>
    <t>физических лиц и необходимой для идентификации плательщика (выбирается один из трех вариантов)</t>
  </si>
  <si>
    <t>Каталог для выгрузки реестра начислений</t>
  </si>
  <si>
    <t>1. Лицевой счет, ФИО (с реестром начислений)</t>
  </si>
  <si>
    <t>3. Лицевой счет, ФИО, адрес, период оплаты (с реестром начислений)</t>
  </si>
  <si>
    <t>5. ФИО, адрес, назначение платежа (без реестра начислений)</t>
  </si>
  <si>
    <t>Лицевой счет;ФИО;Адрес;Период;Сумма</t>
  </si>
  <si>
    <t>Лицевой счет;ФИО;Адрес;Сумма</t>
  </si>
  <si>
    <t>Лицевой счет;ФИО;Сумма</t>
  </si>
  <si>
    <t>ФИО;ФИО ребенка;Назначение;ОКТМО;КБК;Сумма</t>
  </si>
  <si>
    <t>ФИО;Адрес;Назначение;ОКТМО;КБК;Сумма</t>
  </si>
  <si>
    <t>6. ФИО, адрес, назначение платежа, ОКТМО, КБК (без реестра начислений)</t>
  </si>
  <si>
    <t>4. Номер договора, ФИО, адрес (реестр начислений при необходимости)</t>
  </si>
  <si>
    <t>7. ФИО плательщика, ФИО ребенка, назначение платежа, ОКТМО, КБК (без реестра начислений)</t>
  </si>
  <si>
    <t>2. Лицевой счет, ФИО, адрес (без реестра начислений)</t>
  </si>
  <si>
    <t>АО «Главстрой-Недвижимость»</t>
  </si>
  <si>
    <t>Банк СОЮЗ (АО), г. Москва</t>
  </si>
  <si>
    <t>40702810801030000476</t>
  </si>
  <si>
    <t>30101810845250000148</t>
  </si>
  <si>
    <t>Оплата по Договору публичной оферты от «20» ноября 2020 г. за ____________ (Ф.И.О.) за регистрацию ДДУ №______ от «__» _______ г.</t>
  </si>
  <si>
    <t>Сумма: 15 000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</si>
</sst>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11.5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 applyBorder="1"/>
    <xf numFmtId="0" fontId="1" fillId="0" borderId="0" xfId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Protection="1"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13" xfId="0" applyNumberFormat="1" applyFont="1" applyBorder="1" applyProtection="1"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0" xfId="0" applyBorder="1"/>
    <xf numFmtId="0" fontId="5" fillId="0" borderId="11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5" fillId="0" borderId="12" xfId="0" applyNumberFormat="1" applyFont="1" applyBorder="1" applyProtection="1">
      <protection locked="0"/>
    </xf>
    <xf numFmtId="0" fontId="0" fillId="0" borderId="17" xfId="0" applyBorder="1"/>
    <xf numFmtId="0" fontId="1" fillId="0" borderId="0" xfId="1" applyFont="1" applyBorder="1" applyAlignment="1">
      <alignment vertical="center"/>
    </xf>
    <xf numFmtId="0" fontId="9" fillId="0" borderId="11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 applyProtection="1">
      <alignment horizontal="center" wrapText="1"/>
      <protection locked="0"/>
    </xf>
    <xf numFmtId="0" fontId="11" fillId="0" borderId="15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0" fillId="0" borderId="13" xfId="0" applyNumberFormat="1" applyFont="1" applyBorder="1"/>
    <xf numFmtId="0" fontId="10" fillId="0" borderId="11" xfId="0" applyNumberFormat="1" applyFont="1" applyBorder="1"/>
    <xf numFmtId="0" fontId="14" fillId="0" borderId="9" xfId="0" applyNumberFormat="1" applyFont="1" applyBorder="1" applyAlignment="1">
      <alignment horizontal="center" wrapText="1" shrinkToFit="1"/>
    </xf>
    <xf numFmtId="0" fontId="10" fillId="0" borderId="12" xfId="0" applyNumberFormat="1" applyFont="1" applyBorder="1"/>
    <xf numFmtId="0" fontId="15" fillId="0" borderId="9" xfId="0" applyNumberFormat="1" applyFont="1" applyBorder="1" applyAlignment="1">
      <alignment horizontal="center"/>
    </xf>
    <xf numFmtId="0" fontId="0" fillId="0" borderId="19" xfId="0" applyFont="1" applyBorder="1"/>
    <xf numFmtId="0" fontId="16" fillId="0" borderId="0" xfId="0" applyFont="1" applyAlignment="1">
      <alignment horizontal="left" vertical="center" indent="1"/>
    </xf>
    <xf numFmtId="0" fontId="16" fillId="2" borderId="19" xfId="0" applyFont="1" applyFill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0" fillId="0" borderId="18" xfId="0" quotePrefix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7" xfId="0" applyBorder="1" applyAlignment="1"/>
  </cellXfs>
  <cellStyles count="2">
    <cellStyle name="Обычный" xfId="0" builtinId="0"/>
    <cellStyle name="Обычный_Книга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Arial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Arial"/>
        <scheme val="none"/>
      </font>
      <alignment horizontal="left" vertical="center" textRotation="0" wrapText="0" indent="1" justifyLastLine="0" shrinkToFit="0" readingOrder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1</xdr:row>
          <xdr:rowOff>95250</xdr:rowOff>
        </xdr:from>
        <xdr:to>
          <xdr:col>3</xdr:col>
          <xdr:colOff>676275</xdr:colOff>
          <xdr:row>1</xdr:row>
          <xdr:rowOff>371475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504825</xdr:colOff>
          <xdr:row>9</xdr:row>
          <xdr:rowOff>171450</xdr:rowOff>
        </xdr:from>
        <xdr:to>
          <xdr:col>4</xdr:col>
          <xdr:colOff>38100</xdr:colOff>
          <xdr:row>10</xdr:row>
          <xdr:rowOff>190500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3"/>
    <tableColumn id="2" name="Значение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Шаблоны" displayName="Шаблоны" ref="T1:T8" totalsRowShown="0" dataDxfId="1">
  <autoFilter ref="T1:T8"/>
  <tableColumns count="1">
    <tableColumn id="1" name="Шаблоны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СписокПолейШаблонов" displayName="СписокПолейШаблонов" ref="V1:V8" totalsRowShown="0">
  <autoFilter ref="V1:V8"/>
  <tableColumns count="1">
    <tableColumn id="1" name="Поля шаблона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0" Type="http://schemas.openxmlformats.org/officeDocument/2006/relationships/table" Target="../tables/table5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4" sqref="C24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x14ac:dyDescent="0.25">
      <c r="A1" s="24"/>
      <c r="B1" s="23"/>
      <c r="C1" s="38" t="s">
        <v>28</v>
      </c>
    </row>
    <row r="2" spans="1:3" x14ac:dyDescent="0.25">
      <c r="A2" s="19"/>
      <c r="B2" s="17" t="s">
        <v>11</v>
      </c>
      <c r="C2" s="30" t="str">
        <f>Name</f>
        <v>АО «Главстрой-Недвижимость»</v>
      </c>
    </row>
    <row r="3" spans="1:3" x14ac:dyDescent="0.25">
      <c r="A3" s="19"/>
      <c r="B3" s="16"/>
      <c r="C3" s="29" t="s">
        <v>12</v>
      </c>
    </row>
    <row r="4" spans="1:3" x14ac:dyDescent="0.25">
      <c r="A4" s="19"/>
      <c r="B4" s="16"/>
      <c r="C4" s="26" t="str">
        <f>"  ИНН "&amp;INN&amp;" КПП "&amp;KPP&amp;"                         "&amp;PersonalAcc</f>
        <v xml:space="preserve">  ИНН 7703302897 КПП 771001001                         40702810801030000476</v>
      </c>
    </row>
    <row r="5" spans="1:3" x14ac:dyDescent="0.25">
      <c r="A5" s="19"/>
      <c r="B5" s="16"/>
      <c r="C5" s="27" t="s">
        <v>13</v>
      </c>
    </row>
    <row r="6" spans="1:3" x14ac:dyDescent="0.25">
      <c r="A6" s="19"/>
      <c r="B6" s="16"/>
      <c r="C6" s="28" t="str">
        <f>"БИК "&amp;BIC&amp;" ("&amp;BankName&amp;")"</f>
        <v>БИК 44525148 (Банк СОЮЗ (АО), г. Москва)</v>
      </c>
    </row>
    <row r="7" spans="1:3" x14ac:dyDescent="0.25">
      <c r="A7" s="19"/>
      <c r="B7" s="16"/>
      <c r="C7" s="29" t="s">
        <v>14</v>
      </c>
    </row>
    <row r="8" spans="1:3" ht="24.75" x14ac:dyDescent="0.25">
      <c r="A8" s="19"/>
      <c r="B8" s="16"/>
      <c r="C8" s="32" t="s">
        <v>57</v>
      </c>
    </row>
    <row r="9" spans="1:3" ht="9" customHeight="1" x14ac:dyDescent="0.25">
      <c r="A9" s="19"/>
      <c r="B9" s="16"/>
      <c r="C9" s="29" t="s">
        <v>20</v>
      </c>
    </row>
    <row r="10" spans="1:3" x14ac:dyDescent="0.25">
      <c r="A10" s="19"/>
      <c r="B10" s="16"/>
      <c r="C10" s="39" t="s">
        <v>58</v>
      </c>
    </row>
    <row r="11" spans="1:3" ht="9" customHeight="1" x14ac:dyDescent="0.25">
      <c r="A11" s="19"/>
      <c r="B11" s="18"/>
      <c r="C11" s="31" t="s">
        <v>21</v>
      </c>
    </row>
    <row r="12" spans="1:3" x14ac:dyDescent="0.25">
      <c r="A12" s="19"/>
      <c r="B12" s="16"/>
      <c r="C12" s="35" t="s">
        <v>15</v>
      </c>
    </row>
    <row r="13" spans="1:3" x14ac:dyDescent="0.25">
      <c r="A13" s="22"/>
      <c r="B13" s="20"/>
      <c r="C13" s="36" t="s">
        <v>26</v>
      </c>
    </row>
    <row r="14" spans="1:3" x14ac:dyDescent="0.25">
      <c r="A14" s="19"/>
      <c r="B14" s="16"/>
      <c r="C14" s="38" t="s">
        <v>29</v>
      </c>
    </row>
    <row r="15" spans="1:3" x14ac:dyDescent="0.25">
      <c r="A15" s="19"/>
      <c r="B15" s="17" t="s">
        <v>16</v>
      </c>
      <c r="C15" s="30" t="str">
        <f>C2</f>
        <v>АО «Главстрой-Недвижимость»</v>
      </c>
    </row>
    <row r="16" spans="1:3" x14ac:dyDescent="0.25">
      <c r="A16" s="19"/>
      <c r="B16" s="16"/>
      <c r="C16" s="29" t="s">
        <v>12</v>
      </c>
    </row>
    <row r="17" spans="1:3" x14ac:dyDescent="0.25">
      <c r="A17" s="19"/>
      <c r="B17" s="16"/>
      <c r="C17" s="26" t="str">
        <f>C4</f>
        <v xml:space="preserve">  ИНН 7703302897 КПП 771001001                         40702810801030000476</v>
      </c>
    </row>
    <row r="18" spans="1:3" x14ac:dyDescent="0.25">
      <c r="A18" s="19"/>
      <c r="B18" s="16"/>
      <c r="C18" s="27" t="s">
        <v>27</v>
      </c>
    </row>
    <row r="19" spans="1:3" x14ac:dyDescent="0.25">
      <c r="A19" s="19"/>
      <c r="B19" s="16"/>
      <c r="C19" s="28" t="str">
        <f>C6</f>
        <v>БИК 44525148 (Банк СОЮЗ (АО), г. Москва)</v>
      </c>
    </row>
    <row r="20" spans="1:3" x14ac:dyDescent="0.25">
      <c r="A20" s="19"/>
      <c r="B20" s="16"/>
      <c r="C20" s="29" t="s">
        <v>17</v>
      </c>
    </row>
    <row r="21" spans="1:3" ht="24.75" x14ac:dyDescent="0.25">
      <c r="A21" s="19"/>
      <c r="B21" s="16"/>
      <c r="C21" s="37" t="s">
        <v>57</v>
      </c>
    </row>
    <row r="22" spans="1:3" ht="9" customHeight="1" x14ac:dyDescent="0.25">
      <c r="A22" s="19"/>
      <c r="B22" s="16"/>
      <c r="C22" s="33" t="s">
        <v>20</v>
      </c>
    </row>
    <row r="23" spans="1:3" x14ac:dyDescent="0.25">
      <c r="A23" s="19"/>
      <c r="B23" s="21"/>
      <c r="C23" s="39" t="s">
        <v>58</v>
      </c>
    </row>
    <row r="24" spans="1:3" ht="9" customHeight="1" x14ac:dyDescent="0.25">
      <c r="A24" s="19"/>
      <c r="B24" s="21"/>
      <c r="C24" s="34" t="s">
        <v>21</v>
      </c>
    </row>
    <row r="25" spans="1:3" x14ac:dyDescent="0.25">
      <c r="A25" s="19"/>
      <c r="B25" s="21"/>
      <c r="C25" s="35" t="s">
        <v>15</v>
      </c>
    </row>
    <row r="26" spans="1:3" x14ac:dyDescent="0.25">
      <c r="A26" s="22"/>
      <c r="B26" s="13"/>
      <c r="C26" s="36" t="s">
        <v>26</v>
      </c>
    </row>
    <row r="27" spans="1:3" x14ac:dyDescent="0.25">
      <c r="A27" s="46" t="s">
        <v>25</v>
      </c>
      <c r="B27" s="46"/>
      <c r="C27" s="46"/>
    </row>
  </sheetData>
  <mergeCells count="1">
    <mergeCell ref="A27:C27"/>
  </mergeCells>
  <pageMargins left="0.39370078740157499" right="0.39370078740157499" top="0.196850393700787" bottom="0.19685039370078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7"/>
  <sheetViews>
    <sheetView zoomScale="90" zoomScaleNormal="90" workbookViewId="0">
      <selection activeCell="B9" sqref="B9"/>
    </sheetView>
  </sheetViews>
  <sheetFormatPr defaultRowHeight="15.75" x14ac:dyDescent="0.25"/>
  <cols>
    <col min="1" max="1" width="46.5" customWidth="1"/>
    <col min="2" max="2" width="44.125" customWidth="1"/>
    <col min="5" max="5" width="11.75" customWidth="1"/>
    <col min="7" max="7" width="47.625" customWidth="1"/>
    <col min="17" max="17" width="101.75" bestFit="1" customWidth="1"/>
    <col min="20" max="20" width="101.75" bestFit="1" customWidth="1"/>
    <col min="22" max="22" width="47.375" bestFit="1" customWidth="1"/>
    <col min="26" max="26" width="14.625" customWidth="1"/>
    <col min="28" max="28" width="20.875" customWidth="1"/>
  </cols>
  <sheetData>
    <row r="1" spans="1:28" x14ac:dyDescent="0.25">
      <c r="A1" s="12" t="s">
        <v>3</v>
      </c>
      <c r="B1" s="12" t="s">
        <v>4</v>
      </c>
      <c r="T1" t="s">
        <v>9</v>
      </c>
      <c r="V1" t="s">
        <v>8</v>
      </c>
      <c r="Z1" t="s">
        <v>32</v>
      </c>
      <c r="AB1" t="s">
        <v>33</v>
      </c>
    </row>
    <row r="2" spans="1:28" ht="47.25" customHeight="1" x14ac:dyDescent="0.25">
      <c r="A2" s="15" t="s">
        <v>37</v>
      </c>
      <c r="B2" s="14" t="s">
        <v>51</v>
      </c>
      <c r="Q2" s="41"/>
      <c r="T2" s="41" t="s">
        <v>41</v>
      </c>
      <c r="V2" t="s">
        <v>46</v>
      </c>
      <c r="Z2">
        <v>1</v>
      </c>
      <c r="AB2" t="s">
        <v>34</v>
      </c>
    </row>
    <row r="3" spans="1:28" x14ac:dyDescent="0.25">
      <c r="A3" s="15" t="s">
        <v>0</v>
      </c>
      <c r="B3" s="44" t="s">
        <v>53</v>
      </c>
      <c r="Q3" s="41"/>
      <c r="T3" s="41" t="s">
        <v>52</v>
      </c>
      <c r="V3" t="s">
        <v>45</v>
      </c>
      <c r="Z3">
        <v>2</v>
      </c>
      <c r="AB3" t="s">
        <v>35</v>
      </c>
    </row>
    <row r="4" spans="1:28" x14ac:dyDescent="0.25">
      <c r="A4" s="15" t="s">
        <v>1</v>
      </c>
      <c r="B4" s="44">
        <v>7703302897</v>
      </c>
      <c r="Q4" s="41"/>
      <c r="T4" s="43" t="s">
        <v>42</v>
      </c>
      <c r="V4" t="s">
        <v>44</v>
      </c>
      <c r="Z4">
        <v>3</v>
      </c>
      <c r="AB4" t="s">
        <v>36</v>
      </c>
    </row>
    <row r="5" spans="1:28" x14ac:dyDescent="0.25">
      <c r="A5" s="15" t="s">
        <v>18</v>
      </c>
      <c r="B5" s="44">
        <v>771001001</v>
      </c>
      <c r="Q5" s="41"/>
      <c r="T5" s="43" t="s">
        <v>50</v>
      </c>
      <c r="V5" s="40" t="s">
        <v>10</v>
      </c>
    </row>
    <row r="6" spans="1:28" x14ac:dyDescent="0.25">
      <c r="A6" s="15" t="s">
        <v>6</v>
      </c>
      <c r="B6" s="44">
        <v>44525148</v>
      </c>
      <c r="Q6" s="41"/>
      <c r="T6" s="41" t="s">
        <v>43</v>
      </c>
      <c r="V6" t="s">
        <v>24</v>
      </c>
    </row>
    <row r="7" spans="1:28" x14ac:dyDescent="0.25">
      <c r="A7" s="15" t="s">
        <v>22</v>
      </c>
      <c r="B7" s="45" t="s">
        <v>56</v>
      </c>
      <c r="Q7" s="41"/>
      <c r="T7" s="42" t="s">
        <v>49</v>
      </c>
      <c r="V7" t="s">
        <v>48</v>
      </c>
    </row>
    <row r="8" spans="1:28" x14ac:dyDescent="0.25">
      <c r="A8" s="15" t="s">
        <v>19</v>
      </c>
      <c r="B8" s="14" t="s">
        <v>54</v>
      </c>
      <c r="Q8" s="41"/>
      <c r="T8" s="41" t="s">
        <v>51</v>
      </c>
      <c r="V8" s="40" t="s">
        <v>47</v>
      </c>
    </row>
    <row r="9" spans="1:28" x14ac:dyDescent="0.25">
      <c r="A9" s="15" t="s">
        <v>5</v>
      </c>
      <c r="B9" s="11" t="s">
        <v>55</v>
      </c>
    </row>
    <row r="10" spans="1:28" x14ac:dyDescent="0.25">
      <c r="A10" s="15" t="s">
        <v>7</v>
      </c>
      <c r="B10" s="11" t="s">
        <v>2</v>
      </c>
    </row>
    <row r="11" spans="1:28" x14ac:dyDescent="0.25">
      <c r="A11" s="15" t="s">
        <v>40</v>
      </c>
      <c r="B11" s="11"/>
    </row>
    <row r="12" spans="1:28" x14ac:dyDescent="0.25">
      <c r="A12" s="15" t="s">
        <v>23</v>
      </c>
      <c r="B12" s="11"/>
    </row>
    <row r="13" spans="1:28" x14ac:dyDescent="0.25">
      <c r="A13" s="15" t="s">
        <v>31</v>
      </c>
      <c r="B13" s="11">
        <v>1</v>
      </c>
    </row>
    <row r="14" spans="1:28" x14ac:dyDescent="0.25">
      <c r="A14" s="15" t="s">
        <v>30</v>
      </c>
      <c r="B14" s="11" t="s">
        <v>35</v>
      </c>
    </row>
    <row r="16" spans="1:28" x14ac:dyDescent="0.25">
      <c r="A16" t="s">
        <v>38</v>
      </c>
    </row>
    <row r="17" spans="1:1" x14ac:dyDescent="0.25">
      <c r="A17" t="s">
        <v>39</v>
      </c>
    </row>
  </sheetData>
  <dataValidations count="7">
    <dataValidation type="textLength" operator="equal" allowBlank="1" showInputMessage="1" showErrorMessage="1" errorTitle="Внимание" error="Длина расчетного счета 20 символов" promptTitle="Внимание" prompt="Длина расчетного счета 20 символов" sqref="B9">
      <formula1>20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operator="equal" allowBlank="1" errorTitle="Внимание" error="Длина БИК 9 символов" promptTitle="Внимание" prompt="Длина БИК 9 символов" sqref="B8"/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457200</xdr:colOff>
                    <xdr:row>1</xdr:row>
                    <xdr:rowOff>95250</xdr:rowOff>
                  </from>
                  <to>
                    <xdr:col>3</xdr:col>
                    <xdr:colOff>676275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504825</xdr:colOff>
                    <xdr:row>9</xdr:row>
                    <xdr:rowOff>171450</xdr:rowOff>
                  </from>
                  <to>
                    <xdr:col>4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4" customWidth="1"/>
    <col min="22" max="22" width="6.625" style="4" customWidth="1"/>
    <col min="23" max="44" width="2.25" style="4" customWidth="1"/>
    <col min="45" max="45" width="6.625" style="4" customWidth="1"/>
    <col min="46" max="16384" width="2.375" style="4"/>
  </cols>
  <sheetData>
    <row r="1" spans="1:46" ht="6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6" s="5" customFormat="1" ht="12.75" customHeight="1" x14ac:dyDescent="0.2">
      <c r="A2" s="47" t="str">
        <f>Name</f>
        <v>АО «Главстрой-Недвижимость»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47" t="str">
        <f>Name</f>
        <v>АО «Главстрой-Недвижимость»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9"/>
    </row>
    <row r="3" spans="1:46" s="5" customFormat="1" ht="12.75" customHeight="1" x14ac:dyDescent="0.2">
      <c r="A3" s="4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50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9"/>
    </row>
    <row r="4" spans="1:46" s="5" customFormat="1" ht="6" customHeight="1" x14ac:dyDescent="0.2">
      <c r="A4" s="47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6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7"/>
    </row>
    <row r="5" spans="1:46" s="5" customFormat="1" ht="9.9499999999999993" customHeight="1" x14ac:dyDescent="0.2">
      <c r="A5" s="6"/>
      <c r="B5" s="51" t="str">
        <f>"ИНН "&amp;INN&amp;", БИК "&amp;BIC&amp;", Р/С "&amp;PersonalAcc</f>
        <v>ИНН 7703302897, БИК 44525148, Р/С 40702810801030000476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5"/>
      <c r="P5" s="25"/>
      <c r="Q5" s="25"/>
      <c r="R5" s="25"/>
      <c r="S5" s="25"/>
      <c r="T5" s="25"/>
      <c r="U5" s="25"/>
      <c r="V5" s="25"/>
      <c r="W5" s="7"/>
      <c r="X5" s="6"/>
      <c r="Y5" s="54" t="str">
        <f>"ИНН "&amp;INN&amp;", БИК "&amp;BIC&amp;", Р/С "&amp;PersonalAcc</f>
        <v>ИНН 7703302897, БИК 44525148, Р/С 40702810801030000476</v>
      </c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25"/>
      <c r="AM5" s="25"/>
      <c r="AN5" s="25"/>
      <c r="AO5" s="25"/>
      <c r="AP5" s="25"/>
      <c r="AQ5" s="25"/>
      <c r="AR5" s="25"/>
      <c r="AS5" s="25"/>
      <c r="AT5" s="7"/>
    </row>
    <row r="6" spans="1:46" s="5" customFormat="1" ht="9.9499999999999993" customHeight="1" x14ac:dyDescent="0.2">
      <c r="A6" s="6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5"/>
      <c r="P6" s="25"/>
      <c r="Q6" s="25"/>
      <c r="R6" s="25"/>
      <c r="S6" s="25"/>
      <c r="T6" s="25"/>
      <c r="U6" s="25"/>
      <c r="V6" s="25"/>
      <c r="W6" s="7"/>
      <c r="X6" s="6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25"/>
      <c r="AM6" s="25"/>
      <c r="AN6" s="25"/>
      <c r="AO6" s="25"/>
      <c r="AP6" s="25"/>
      <c r="AQ6" s="25"/>
      <c r="AR6" s="25"/>
      <c r="AS6" s="25"/>
      <c r="AT6" s="7"/>
    </row>
    <row r="7" spans="1:46" s="5" customFormat="1" ht="6" customHeight="1" x14ac:dyDescent="0.2">
      <c r="A7" s="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4"/>
      <c r="P7" s="4"/>
      <c r="Q7" s="4"/>
      <c r="R7" s="4"/>
      <c r="S7" s="4"/>
      <c r="T7" s="4"/>
      <c r="U7" s="4"/>
      <c r="V7" s="4"/>
      <c r="W7" s="7"/>
      <c r="X7" s="6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4"/>
      <c r="AM7" s="4"/>
      <c r="AN7" s="4"/>
      <c r="AO7" s="4"/>
      <c r="AP7" s="4"/>
      <c r="AQ7" s="4"/>
      <c r="AR7" s="4"/>
      <c r="AS7" s="4"/>
      <c r="AT7" s="7"/>
    </row>
    <row r="8" spans="1:46" s="5" customFormat="1" ht="8.1" customHeight="1" x14ac:dyDescent="0.2">
      <c r="A8" s="6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"/>
      <c r="P8" s="4"/>
      <c r="Q8" s="4"/>
      <c r="R8" s="4"/>
      <c r="S8" s="4"/>
      <c r="T8" s="4"/>
      <c r="U8" s="4"/>
      <c r="V8" s="4"/>
      <c r="W8" s="7"/>
      <c r="X8" s="6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4"/>
      <c r="AM8" s="4"/>
      <c r="AN8" s="4"/>
      <c r="AO8" s="4"/>
      <c r="AP8" s="4"/>
      <c r="AQ8" s="4"/>
      <c r="AR8" s="4"/>
      <c r="AS8" s="4"/>
      <c r="AT8" s="7"/>
    </row>
    <row r="9" spans="1:46" s="5" customFormat="1" ht="8.1" customHeight="1" x14ac:dyDescent="0.2">
      <c r="A9" s="6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"/>
      <c r="P9" s="4"/>
      <c r="Q9" s="4"/>
      <c r="R9" s="4"/>
      <c r="S9" s="4"/>
      <c r="T9" s="4"/>
      <c r="U9" s="4"/>
      <c r="V9" s="4"/>
      <c r="W9" s="7"/>
      <c r="X9" s="6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4"/>
      <c r="AM9" s="4"/>
      <c r="AN9" s="4"/>
      <c r="AO9" s="4"/>
      <c r="AP9" s="4"/>
      <c r="AQ9" s="4"/>
      <c r="AR9" s="4"/>
      <c r="AS9" s="4"/>
      <c r="AT9" s="7"/>
    </row>
    <row r="10" spans="1:46" s="5" customFormat="1" ht="9.9499999999999993" customHeight="1" x14ac:dyDescent="0.2">
      <c r="A10" s="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4"/>
      <c r="P10" s="4"/>
      <c r="Q10" s="4"/>
      <c r="R10" s="4"/>
      <c r="S10" s="4"/>
      <c r="T10" s="4"/>
      <c r="U10" s="4"/>
      <c r="V10" s="4"/>
      <c r="W10" s="7"/>
      <c r="X10" s="6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6"/>
      <c r="AL10" s="4"/>
      <c r="AM10" s="4"/>
      <c r="AN10" s="4"/>
      <c r="AO10" s="4"/>
      <c r="AP10" s="4"/>
      <c r="AQ10" s="4"/>
      <c r="AR10" s="4"/>
      <c r="AS10" s="4"/>
      <c r="AT10" s="7"/>
    </row>
    <row r="11" spans="1:46" s="5" customFormat="1" ht="8.1" customHeight="1" x14ac:dyDescent="0.2">
      <c r="A11" s="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4"/>
      <c r="P11" s="4"/>
      <c r="Q11" s="4"/>
      <c r="R11" s="4"/>
      <c r="S11" s="4"/>
      <c r="T11" s="4"/>
      <c r="U11" s="4"/>
      <c r="V11" s="4"/>
      <c r="W11" s="7"/>
      <c r="X11" s="6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4"/>
      <c r="AM11" s="4"/>
      <c r="AN11" s="4"/>
      <c r="AO11" s="4"/>
      <c r="AP11" s="4"/>
      <c r="AQ11" s="4"/>
      <c r="AR11" s="4"/>
      <c r="AS11" s="4"/>
      <c r="AT11" s="7"/>
    </row>
    <row r="12" spans="1:46" s="5" customFormat="1" ht="8.1" customHeight="1" x14ac:dyDescent="0.2">
      <c r="A12" s="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4"/>
      <c r="P12" s="4"/>
      <c r="Q12" s="4"/>
      <c r="R12" s="4"/>
      <c r="S12" s="4"/>
      <c r="T12" s="4"/>
      <c r="U12" s="4"/>
      <c r="V12" s="4"/>
      <c r="W12" s="7"/>
      <c r="X12" s="6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4"/>
      <c r="AM12" s="4"/>
      <c r="AN12" s="4"/>
      <c r="AO12" s="4"/>
      <c r="AP12" s="4"/>
      <c r="AQ12" s="4"/>
      <c r="AR12" s="4"/>
      <c r="AS12" s="4"/>
      <c r="AT12" s="7"/>
    </row>
    <row r="13" spans="1:46" s="5" customFormat="1" ht="9.9499999999999993" customHeight="1" x14ac:dyDescent="0.2">
      <c r="A13" s="6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4"/>
      <c r="P13" s="4"/>
      <c r="Q13" s="4"/>
      <c r="R13" s="4"/>
      <c r="S13" s="4"/>
      <c r="T13" s="4"/>
      <c r="U13" s="4"/>
      <c r="V13" s="4"/>
      <c r="W13" s="7"/>
      <c r="X13" s="6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L13" s="4"/>
      <c r="AM13" s="4"/>
      <c r="AN13" s="4"/>
      <c r="AO13" s="4"/>
      <c r="AP13" s="4"/>
      <c r="AQ13" s="4"/>
      <c r="AR13" s="4"/>
      <c r="AS13" s="4"/>
      <c r="AT13" s="7"/>
    </row>
    <row r="14" spans="1:46" s="5" customFormat="1" ht="8.1" customHeight="1" x14ac:dyDescent="0.2">
      <c r="A14" s="6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4"/>
      <c r="P14" s="4"/>
      <c r="Q14" s="4"/>
      <c r="R14" s="4"/>
      <c r="S14" s="4"/>
      <c r="T14" s="4"/>
      <c r="U14" s="4"/>
      <c r="V14" s="4"/>
      <c r="W14" s="7"/>
      <c r="X14" s="6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  <c r="AL14" s="4"/>
      <c r="AM14" s="4"/>
      <c r="AN14" s="4"/>
      <c r="AO14" s="4"/>
      <c r="AP14" s="4"/>
      <c r="AQ14" s="4"/>
      <c r="AR14" s="4"/>
      <c r="AS14" s="4"/>
      <c r="AT14" s="7"/>
    </row>
    <row r="15" spans="1:46" s="5" customFormat="1" ht="8.1" customHeight="1" x14ac:dyDescent="0.2">
      <c r="A15" s="6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4"/>
      <c r="P15" s="4"/>
      <c r="Q15" s="4"/>
      <c r="R15" s="4"/>
      <c r="S15" s="4"/>
      <c r="T15" s="4"/>
      <c r="U15" s="4"/>
      <c r="V15" s="4"/>
      <c r="W15" s="7"/>
      <c r="X15" s="6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4"/>
      <c r="AM15" s="4"/>
      <c r="AN15" s="4"/>
      <c r="AO15" s="4"/>
      <c r="AP15" s="4"/>
      <c r="AQ15" s="4"/>
      <c r="AR15" s="4"/>
      <c r="AS15" s="4"/>
      <c r="AT15" s="7"/>
    </row>
    <row r="16" spans="1:46" s="5" customFormat="1" ht="9.75" customHeight="1" x14ac:dyDescent="0.2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7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/>
    </row>
    <row r="17" spans="1:46" s="5" customFormat="1" ht="8.1" customHeight="1" x14ac:dyDescent="0.2">
      <c r="A17" s="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4"/>
      <c r="P17" s="4"/>
      <c r="Q17" s="4"/>
      <c r="R17" s="4"/>
      <c r="S17" s="4"/>
      <c r="T17" s="4"/>
      <c r="U17" s="4"/>
      <c r="V17" s="4"/>
      <c r="W17" s="7"/>
      <c r="X17" s="6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  <c r="AL17" s="4"/>
      <c r="AM17" s="4"/>
      <c r="AN17" s="4"/>
      <c r="AO17" s="4"/>
      <c r="AP17" s="4"/>
      <c r="AQ17" s="4"/>
      <c r="AR17" s="4"/>
      <c r="AS17" s="4"/>
      <c r="AT17" s="7"/>
    </row>
    <row r="18" spans="1:46" s="5" customFormat="1" ht="9.9499999999999993" customHeight="1" x14ac:dyDescent="0.2">
      <c r="A18" s="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4"/>
      <c r="P18" s="4"/>
      <c r="Q18" s="4"/>
      <c r="R18" s="4"/>
      <c r="S18" s="4"/>
      <c r="T18" s="4"/>
      <c r="U18" s="4"/>
      <c r="V18" s="4"/>
      <c r="W18" s="7"/>
      <c r="X18" s="6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"/>
      <c r="AM18" s="4"/>
      <c r="AN18" s="4"/>
      <c r="AO18" s="4"/>
      <c r="AP18" s="4"/>
      <c r="AQ18" s="4"/>
      <c r="AR18" s="4"/>
      <c r="AS18" s="4"/>
      <c r="AT18" s="7"/>
    </row>
    <row r="19" spans="1:46" s="5" customFormat="1" ht="9.9499999999999993" customHeight="1" x14ac:dyDescent="0.2">
      <c r="A19" s="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4"/>
      <c r="P19" s="4"/>
      <c r="Q19" s="4"/>
      <c r="R19" s="4"/>
      <c r="S19" s="4"/>
      <c r="T19" s="4"/>
      <c r="U19" s="4"/>
      <c r="V19" s="4"/>
      <c r="W19" s="7"/>
      <c r="X19" s="6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"/>
      <c r="AM19" s="4"/>
      <c r="AN19" s="4"/>
      <c r="AO19" s="4"/>
      <c r="AP19" s="4"/>
      <c r="AQ19" s="4"/>
      <c r="AR19" s="4"/>
      <c r="AS19" s="4"/>
      <c r="AT19" s="7"/>
    </row>
    <row r="20" spans="1:46" s="5" customFormat="1" ht="9.9499999999999993" customHeight="1" x14ac:dyDescent="0.2">
      <c r="A20" s="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4"/>
      <c r="P20" s="4"/>
      <c r="Q20" s="4"/>
      <c r="R20" s="4"/>
      <c r="S20" s="4"/>
      <c r="T20" s="4"/>
      <c r="U20" s="4"/>
      <c r="V20" s="4"/>
      <c r="W20" s="7"/>
      <c r="X20" s="6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4"/>
      <c r="AM20" s="4"/>
      <c r="AN20" s="4"/>
      <c r="AO20" s="4"/>
      <c r="AP20" s="4"/>
      <c r="AQ20" s="4"/>
      <c r="AR20" s="4"/>
      <c r="AS20" s="4"/>
      <c r="AT20" s="7"/>
    </row>
    <row r="21" spans="1:46" s="5" customFormat="1" ht="6" customHeight="1" x14ac:dyDescent="0.2">
      <c r="A21" s="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9"/>
      <c r="P21" s="9"/>
      <c r="Q21" s="9"/>
      <c r="R21" s="9"/>
      <c r="S21" s="9"/>
      <c r="T21" s="9"/>
      <c r="U21" s="9"/>
      <c r="V21" s="9"/>
      <c r="W21" s="10"/>
      <c r="X21" s="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9"/>
      <c r="AM21" s="9"/>
      <c r="AN21" s="9"/>
      <c r="AO21" s="9"/>
      <c r="AP21" s="9"/>
      <c r="AQ21" s="9"/>
      <c r="AR21" s="9"/>
      <c r="AS21" s="9"/>
      <c r="AT21" s="10"/>
    </row>
    <row r="22" spans="1:46" ht="6.75" customHeight="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3"/>
    </row>
    <row r="23" spans="1:46" s="5" customFormat="1" ht="12.75" customHeight="1" x14ac:dyDescent="0.2">
      <c r="A23" s="47" t="str">
        <f>Name</f>
        <v>АО «Главстрой-Недвижимость»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47" t="str">
        <f>Name</f>
        <v>АО «Главстрой-Недвижимость»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</row>
    <row r="24" spans="1:46" s="5" customFormat="1" ht="12.75" customHeight="1" x14ac:dyDescent="0.2">
      <c r="A24" s="5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50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9"/>
    </row>
    <row r="25" spans="1:46" s="5" customFormat="1" ht="6" customHeight="1" x14ac:dyDescent="0.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/>
    </row>
    <row r="26" spans="1:46" s="5" customFormat="1" ht="9.9499999999999993" customHeight="1" x14ac:dyDescent="0.2">
      <c r="A26" s="6"/>
      <c r="B26" s="54" t="str">
        <f>"ИНН "&amp;INN&amp;", БИК "&amp;BIC&amp;", Р/С "&amp;PersonalAcc</f>
        <v>ИНН 7703302897, БИК 44525148, Р/С 40702810801030000476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5"/>
      <c r="P26" s="25"/>
      <c r="Q26" s="25"/>
      <c r="R26" s="25"/>
      <c r="S26" s="25"/>
      <c r="T26" s="25"/>
      <c r="U26" s="25"/>
      <c r="V26" s="25"/>
      <c r="W26" s="7"/>
      <c r="X26" s="6"/>
      <c r="Y26" s="54" t="str">
        <f>"ИНН "&amp;INN&amp;", БИК "&amp;BIC&amp;", Р/С "&amp;PersonalAcc</f>
        <v>ИНН 7703302897, БИК 44525148, Р/С 40702810801030000476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25"/>
      <c r="AM26" s="25"/>
      <c r="AN26" s="25"/>
      <c r="AO26" s="25"/>
      <c r="AP26" s="25"/>
      <c r="AQ26" s="25"/>
      <c r="AR26" s="25"/>
      <c r="AS26" s="25"/>
      <c r="AT26" s="7"/>
    </row>
    <row r="27" spans="1:46" s="5" customFormat="1" ht="9.9499999999999993" customHeight="1" x14ac:dyDescent="0.2">
      <c r="A27" s="6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25"/>
      <c r="P27" s="25"/>
      <c r="Q27" s="25"/>
      <c r="R27" s="25"/>
      <c r="S27" s="25"/>
      <c r="T27" s="25"/>
      <c r="U27" s="25"/>
      <c r="V27" s="25"/>
      <c r="W27" s="7"/>
      <c r="X27" s="6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25"/>
      <c r="AM27" s="25"/>
      <c r="AN27" s="25"/>
      <c r="AO27" s="25"/>
      <c r="AP27" s="25"/>
      <c r="AQ27" s="25"/>
      <c r="AR27" s="25"/>
      <c r="AS27" s="25"/>
      <c r="AT27" s="7"/>
    </row>
    <row r="28" spans="1:46" s="5" customFormat="1" ht="6" customHeight="1" x14ac:dyDescent="0.2">
      <c r="A28" s="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"/>
      <c r="P28" s="4"/>
      <c r="Q28" s="4"/>
      <c r="R28" s="4"/>
      <c r="S28" s="4"/>
      <c r="T28" s="4"/>
      <c r="U28" s="4"/>
      <c r="V28" s="4"/>
      <c r="W28" s="7"/>
      <c r="X28" s="6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4"/>
      <c r="AM28" s="4"/>
      <c r="AN28" s="4"/>
      <c r="AO28" s="4"/>
      <c r="AP28" s="4"/>
      <c r="AQ28" s="4"/>
      <c r="AR28" s="4"/>
      <c r="AS28" s="4"/>
      <c r="AT28" s="7"/>
    </row>
    <row r="29" spans="1:46" s="5" customFormat="1" ht="8.1" customHeight="1" x14ac:dyDescent="0.2">
      <c r="A29" s="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"/>
      <c r="P29" s="4"/>
      <c r="Q29" s="4"/>
      <c r="R29" s="4"/>
      <c r="S29" s="4"/>
      <c r="T29" s="4"/>
      <c r="U29" s="4"/>
      <c r="V29" s="4"/>
      <c r="W29" s="7"/>
      <c r="X29" s="6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4"/>
      <c r="AM29" s="4"/>
      <c r="AN29" s="4"/>
      <c r="AO29" s="4"/>
      <c r="AP29" s="4"/>
      <c r="AQ29" s="4"/>
      <c r="AR29" s="4"/>
      <c r="AS29" s="4"/>
      <c r="AT29" s="7"/>
    </row>
    <row r="30" spans="1:46" s="5" customFormat="1" ht="8.1" customHeight="1" x14ac:dyDescent="0.2">
      <c r="A30" s="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"/>
      <c r="P30" s="4"/>
      <c r="Q30" s="4"/>
      <c r="R30" s="4"/>
      <c r="S30" s="4"/>
      <c r="T30" s="4"/>
      <c r="U30" s="4"/>
      <c r="V30" s="4"/>
      <c r="W30" s="7"/>
      <c r="X30" s="6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4"/>
      <c r="AM30" s="4"/>
      <c r="AN30" s="4"/>
      <c r="AO30" s="4"/>
      <c r="AP30" s="4"/>
      <c r="AQ30" s="4"/>
      <c r="AR30" s="4"/>
      <c r="AS30" s="4"/>
      <c r="AT30" s="7"/>
    </row>
    <row r="31" spans="1:46" s="5" customFormat="1" ht="9.9499999999999993" customHeight="1" x14ac:dyDescent="0.2">
      <c r="A31" s="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4"/>
      <c r="P31" s="4"/>
      <c r="Q31" s="4"/>
      <c r="R31" s="4"/>
      <c r="S31" s="4"/>
      <c r="T31" s="4"/>
      <c r="U31" s="4"/>
      <c r="V31" s="4"/>
      <c r="W31" s="7"/>
      <c r="X31" s="6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4"/>
      <c r="AM31" s="4"/>
      <c r="AN31" s="4"/>
      <c r="AO31" s="4"/>
      <c r="AP31" s="4"/>
      <c r="AQ31" s="4"/>
      <c r="AR31" s="4"/>
      <c r="AS31" s="4"/>
      <c r="AT31" s="7"/>
    </row>
    <row r="32" spans="1:46" s="5" customFormat="1" ht="8.1" customHeight="1" x14ac:dyDescent="0.2">
      <c r="A32" s="6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4"/>
      <c r="P32" s="4"/>
      <c r="Q32" s="4"/>
      <c r="R32" s="4"/>
      <c r="S32" s="4"/>
      <c r="T32" s="4"/>
      <c r="U32" s="4"/>
      <c r="V32" s="4"/>
      <c r="W32" s="7"/>
      <c r="X32" s="6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4"/>
      <c r="AM32" s="4"/>
      <c r="AN32" s="4"/>
      <c r="AO32" s="4"/>
      <c r="AP32" s="4"/>
      <c r="AQ32" s="4"/>
      <c r="AR32" s="4"/>
      <c r="AS32" s="4"/>
      <c r="AT32" s="7"/>
    </row>
    <row r="33" spans="1:46" s="5" customFormat="1" ht="8.1" customHeight="1" x14ac:dyDescent="0.2">
      <c r="A33" s="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4"/>
      <c r="P33" s="4"/>
      <c r="Q33" s="4"/>
      <c r="R33" s="4"/>
      <c r="S33" s="4"/>
      <c r="T33" s="4"/>
      <c r="U33" s="4"/>
      <c r="V33" s="4"/>
      <c r="W33" s="7"/>
      <c r="X33" s="6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4"/>
      <c r="AM33" s="4"/>
      <c r="AN33" s="4"/>
      <c r="AO33" s="4"/>
      <c r="AP33" s="4"/>
      <c r="AQ33" s="4"/>
      <c r="AR33" s="4"/>
      <c r="AS33" s="4"/>
      <c r="AT33" s="7"/>
    </row>
    <row r="34" spans="1:46" s="5" customFormat="1" ht="9.9499999999999993" customHeight="1" x14ac:dyDescent="0.2">
      <c r="A34" s="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4"/>
      <c r="P34" s="4"/>
      <c r="Q34" s="4"/>
      <c r="R34" s="4"/>
      <c r="S34" s="4"/>
      <c r="T34" s="4"/>
      <c r="U34" s="4"/>
      <c r="V34" s="4"/>
      <c r="W34" s="7"/>
      <c r="X34" s="6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4"/>
      <c r="AM34" s="4"/>
      <c r="AN34" s="4"/>
      <c r="AO34" s="4"/>
      <c r="AP34" s="4"/>
      <c r="AQ34" s="4"/>
      <c r="AR34" s="4"/>
      <c r="AS34" s="4"/>
      <c r="AT34" s="7"/>
    </row>
    <row r="35" spans="1:46" s="5" customFormat="1" ht="8.1" customHeight="1" x14ac:dyDescent="0.2">
      <c r="A35" s="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4"/>
      <c r="P35" s="4"/>
      <c r="Q35" s="4"/>
      <c r="R35" s="4"/>
      <c r="S35" s="4"/>
      <c r="T35" s="4"/>
      <c r="U35" s="4"/>
      <c r="V35" s="4"/>
      <c r="W35" s="7"/>
      <c r="X35" s="6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4"/>
      <c r="AM35" s="4"/>
      <c r="AN35" s="4"/>
      <c r="AO35" s="4"/>
      <c r="AP35" s="4"/>
      <c r="AQ35" s="4"/>
      <c r="AR35" s="4"/>
      <c r="AS35" s="4"/>
      <c r="AT35" s="7"/>
    </row>
    <row r="36" spans="1:46" s="5" customFormat="1" ht="8.1" customHeight="1" x14ac:dyDescent="0.2">
      <c r="A36" s="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4"/>
      <c r="P36" s="4"/>
      <c r="Q36" s="4"/>
      <c r="R36" s="4"/>
      <c r="S36" s="4"/>
      <c r="T36" s="4"/>
      <c r="U36" s="4"/>
      <c r="V36" s="4"/>
      <c r="W36" s="7"/>
      <c r="X36" s="6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4"/>
      <c r="AM36" s="4"/>
      <c r="AN36" s="4"/>
      <c r="AO36" s="4"/>
      <c r="AP36" s="4"/>
      <c r="AQ36" s="4"/>
      <c r="AR36" s="4"/>
      <c r="AS36" s="4"/>
      <c r="AT36" s="7"/>
    </row>
    <row r="37" spans="1:46" s="5" customFormat="1" ht="9.9499999999999993" customHeight="1" x14ac:dyDescent="0.2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7"/>
      <c r="X37" s="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/>
    </row>
    <row r="38" spans="1:46" s="5" customFormat="1" ht="8.1" customHeight="1" x14ac:dyDescent="0.2">
      <c r="A38" s="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4"/>
      <c r="P38" s="4"/>
      <c r="Q38" s="4"/>
      <c r="R38" s="4"/>
      <c r="S38" s="4"/>
      <c r="T38" s="4"/>
      <c r="U38" s="4"/>
      <c r="V38" s="4"/>
      <c r="W38" s="7"/>
      <c r="X38" s="6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4"/>
      <c r="AM38" s="4"/>
      <c r="AN38" s="4"/>
      <c r="AO38" s="4"/>
      <c r="AP38" s="4"/>
      <c r="AQ38" s="4"/>
      <c r="AR38" s="4"/>
      <c r="AS38" s="4"/>
      <c r="AT38" s="7"/>
    </row>
    <row r="39" spans="1:46" s="5" customFormat="1" ht="9.9499999999999993" customHeight="1" x14ac:dyDescent="0.2">
      <c r="A39" s="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4"/>
      <c r="P39" s="4"/>
      <c r="Q39" s="4"/>
      <c r="R39" s="4"/>
      <c r="S39" s="4"/>
      <c r="T39" s="4"/>
      <c r="U39" s="4"/>
      <c r="V39" s="4"/>
      <c r="W39" s="7"/>
      <c r="X39" s="6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4"/>
      <c r="AM39" s="4"/>
      <c r="AN39" s="4"/>
      <c r="AO39" s="4"/>
      <c r="AP39" s="4"/>
      <c r="AQ39" s="4"/>
      <c r="AR39" s="4"/>
      <c r="AS39" s="4"/>
      <c r="AT39" s="7"/>
    </row>
    <row r="40" spans="1:46" s="5" customFormat="1" ht="9.9499999999999993" customHeight="1" x14ac:dyDescent="0.2">
      <c r="A40" s="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4"/>
      <c r="P40" s="4"/>
      <c r="Q40" s="4"/>
      <c r="R40" s="4"/>
      <c r="S40" s="4"/>
      <c r="T40" s="4"/>
      <c r="U40" s="4"/>
      <c r="V40" s="4"/>
      <c r="W40" s="7"/>
      <c r="X40" s="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4"/>
      <c r="AM40" s="4"/>
      <c r="AN40" s="4"/>
      <c r="AO40" s="4"/>
      <c r="AP40" s="4"/>
      <c r="AQ40" s="4"/>
      <c r="AR40" s="4"/>
      <c r="AS40" s="4"/>
      <c r="AT40" s="7"/>
    </row>
    <row r="41" spans="1:46" s="5" customFormat="1" ht="9.9499999999999993" customHeight="1" x14ac:dyDescent="0.2">
      <c r="A41" s="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4"/>
      <c r="P41" s="4"/>
      <c r="Q41" s="4"/>
      <c r="R41" s="4"/>
      <c r="S41" s="4"/>
      <c r="T41" s="4"/>
      <c r="U41" s="4"/>
      <c r="V41" s="4"/>
      <c r="W41" s="7"/>
      <c r="X41" s="6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4"/>
      <c r="AM41" s="4"/>
      <c r="AN41" s="4"/>
      <c r="AO41" s="4"/>
      <c r="AP41" s="4"/>
      <c r="AQ41" s="4"/>
      <c r="AR41" s="4"/>
      <c r="AS41" s="4"/>
      <c r="AT41" s="7"/>
    </row>
    <row r="42" spans="1:46" s="5" customFormat="1" ht="6" customHeight="1" x14ac:dyDescent="0.2">
      <c r="A42" s="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"/>
      <c r="P42" s="9"/>
      <c r="Q42" s="9"/>
      <c r="R42" s="9"/>
      <c r="S42" s="9"/>
      <c r="T42" s="9"/>
      <c r="U42" s="9"/>
      <c r="V42" s="9"/>
      <c r="W42" s="10"/>
      <c r="X42" s="8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9"/>
      <c r="AM42" s="9"/>
      <c r="AN42" s="9"/>
      <c r="AO42" s="9"/>
      <c r="AP42" s="9"/>
      <c r="AQ42" s="9"/>
      <c r="AR42" s="9"/>
      <c r="AS42" s="9"/>
      <c r="AT42" s="10"/>
    </row>
    <row r="43" spans="1:46" s="5" customFormat="1" ht="9.9499999999999993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3"/>
    </row>
    <row r="44" spans="1:46" s="5" customFormat="1" ht="12.75" customHeight="1" x14ac:dyDescent="0.2">
      <c r="A44" s="47" t="str">
        <f>Name</f>
        <v>АО «Главстрой-Недвижимость»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9"/>
      <c r="X44" s="47" t="str">
        <f>Name</f>
        <v>АО «Главстрой-Недвижимость»</v>
      </c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9"/>
    </row>
    <row r="45" spans="1:46" s="5" customFormat="1" ht="12.75" customHeight="1" x14ac:dyDescent="0.2">
      <c r="A45" s="5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50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9"/>
    </row>
    <row r="46" spans="1:46" s="5" customFormat="1" ht="6" customHeight="1" x14ac:dyDescent="0.2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7"/>
      <c r="X46" s="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</row>
    <row r="47" spans="1:46" s="5" customFormat="1" ht="9.9499999999999993" customHeight="1" x14ac:dyDescent="0.2">
      <c r="A47" s="6"/>
      <c r="B47" s="54" t="str">
        <f>"ИНН "&amp;INN&amp;", БИК "&amp;BIC&amp;", Р/С "&amp;PersonalAcc</f>
        <v>ИНН 7703302897, БИК 44525148, Р/С 40702810801030000476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25"/>
      <c r="P47" s="25"/>
      <c r="Q47" s="25"/>
      <c r="R47" s="25"/>
      <c r="S47" s="25"/>
      <c r="T47" s="25"/>
      <c r="U47" s="25"/>
      <c r="V47" s="25"/>
      <c r="W47" s="7"/>
      <c r="X47" s="6"/>
      <c r="Y47" s="54" t="str">
        <f>"ИНН "&amp;INN&amp;", БИК "&amp;BIC&amp;", Р/С "&amp;PersonalAcc</f>
        <v>ИНН 7703302897, БИК 44525148, Р/С 40702810801030000476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25"/>
      <c r="AM47" s="25"/>
      <c r="AN47" s="25"/>
      <c r="AO47" s="25"/>
      <c r="AP47" s="25"/>
      <c r="AQ47" s="25"/>
      <c r="AR47" s="25"/>
      <c r="AS47" s="25"/>
      <c r="AT47" s="7"/>
    </row>
    <row r="48" spans="1:46" s="5" customFormat="1" ht="9.9499999999999993" customHeight="1" x14ac:dyDescent="0.2">
      <c r="A48" s="6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25"/>
      <c r="P48" s="25"/>
      <c r="Q48" s="25"/>
      <c r="R48" s="25"/>
      <c r="S48" s="25"/>
      <c r="T48" s="25"/>
      <c r="U48" s="25"/>
      <c r="V48" s="25"/>
      <c r="W48" s="7"/>
      <c r="X48" s="6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25"/>
      <c r="AM48" s="25"/>
      <c r="AN48" s="25"/>
      <c r="AO48" s="25"/>
      <c r="AP48" s="25"/>
      <c r="AQ48" s="25"/>
      <c r="AR48" s="25"/>
      <c r="AS48" s="25"/>
      <c r="AT48" s="7"/>
    </row>
    <row r="49" spans="1:46" s="5" customFormat="1" ht="6" customHeight="1" x14ac:dyDescent="0.2">
      <c r="A49" s="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4"/>
      <c r="P49" s="4"/>
      <c r="Q49" s="4"/>
      <c r="R49" s="4"/>
      <c r="S49" s="4"/>
      <c r="T49" s="4"/>
      <c r="U49" s="4"/>
      <c r="V49" s="4"/>
      <c r="W49" s="7"/>
      <c r="X49" s="6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4"/>
      <c r="AM49" s="4"/>
      <c r="AN49" s="4"/>
      <c r="AO49" s="4"/>
      <c r="AP49" s="4"/>
      <c r="AQ49" s="4"/>
      <c r="AR49" s="4"/>
      <c r="AS49" s="4"/>
      <c r="AT49" s="7"/>
    </row>
    <row r="50" spans="1:46" s="5" customFormat="1" ht="8.1" customHeight="1" x14ac:dyDescent="0.2">
      <c r="A50" s="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"/>
      <c r="P50" s="4"/>
      <c r="Q50" s="4"/>
      <c r="R50" s="4"/>
      <c r="S50" s="4"/>
      <c r="T50" s="4"/>
      <c r="U50" s="4"/>
      <c r="V50" s="4"/>
      <c r="W50" s="7"/>
      <c r="X50" s="6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4"/>
      <c r="AM50" s="4"/>
      <c r="AN50" s="4"/>
      <c r="AO50" s="4"/>
      <c r="AP50" s="4"/>
      <c r="AQ50" s="4"/>
      <c r="AR50" s="4"/>
      <c r="AS50" s="4"/>
      <c r="AT50" s="7"/>
    </row>
    <row r="51" spans="1:46" s="5" customFormat="1" ht="8.1" customHeight="1" x14ac:dyDescent="0.2">
      <c r="A51" s="6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4"/>
      <c r="P51" s="4"/>
      <c r="Q51" s="4"/>
      <c r="R51" s="4"/>
      <c r="S51" s="4"/>
      <c r="T51" s="4"/>
      <c r="U51" s="4"/>
      <c r="V51" s="4"/>
      <c r="W51" s="7"/>
      <c r="X51" s="6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4"/>
      <c r="AM51" s="4"/>
      <c r="AN51" s="4"/>
      <c r="AO51" s="4"/>
      <c r="AP51" s="4"/>
      <c r="AQ51" s="4"/>
      <c r="AR51" s="4"/>
      <c r="AS51" s="4"/>
      <c r="AT51" s="7"/>
    </row>
    <row r="52" spans="1:46" s="5" customFormat="1" ht="9.9499999999999993" customHeight="1" x14ac:dyDescent="0.2">
      <c r="A52" s="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  <c r="O52" s="4"/>
      <c r="P52" s="4"/>
      <c r="Q52" s="4"/>
      <c r="R52" s="4"/>
      <c r="S52" s="4"/>
      <c r="T52" s="4"/>
      <c r="U52" s="4"/>
      <c r="V52" s="4"/>
      <c r="W52" s="7"/>
      <c r="X52" s="6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4"/>
      <c r="AM52" s="4"/>
      <c r="AN52" s="4"/>
      <c r="AO52" s="4"/>
      <c r="AP52" s="4"/>
      <c r="AQ52" s="4"/>
      <c r="AR52" s="4"/>
      <c r="AS52" s="4"/>
      <c r="AT52" s="7"/>
    </row>
    <row r="53" spans="1:46" s="5" customFormat="1" ht="8.1" customHeight="1" x14ac:dyDescent="0.2">
      <c r="A53" s="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4"/>
      <c r="P53" s="4"/>
      <c r="Q53" s="4"/>
      <c r="R53" s="4"/>
      <c r="S53" s="4"/>
      <c r="T53" s="4"/>
      <c r="U53" s="4"/>
      <c r="V53" s="4"/>
      <c r="W53" s="7"/>
      <c r="X53" s="6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4"/>
      <c r="AM53" s="4"/>
      <c r="AN53" s="4"/>
      <c r="AO53" s="4"/>
      <c r="AP53" s="4"/>
      <c r="AQ53" s="4"/>
      <c r="AR53" s="4"/>
      <c r="AS53" s="4"/>
      <c r="AT53" s="7"/>
    </row>
    <row r="54" spans="1:46" s="5" customFormat="1" ht="8.1" customHeight="1" x14ac:dyDescent="0.2">
      <c r="A54" s="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4"/>
      <c r="P54" s="4"/>
      <c r="Q54" s="4"/>
      <c r="R54" s="4"/>
      <c r="S54" s="4"/>
      <c r="T54" s="4"/>
      <c r="U54" s="4"/>
      <c r="V54" s="4"/>
      <c r="W54" s="7"/>
      <c r="X54" s="6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  <c r="AL54" s="4"/>
      <c r="AM54" s="4"/>
      <c r="AN54" s="4"/>
      <c r="AO54" s="4"/>
      <c r="AP54" s="4"/>
      <c r="AQ54" s="4"/>
      <c r="AR54" s="4"/>
      <c r="AS54" s="4"/>
      <c r="AT54" s="7"/>
    </row>
    <row r="55" spans="1:46" s="5" customFormat="1" ht="9.9499999999999993" customHeight="1" x14ac:dyDescent="0.2">
      <c r="A55" s="6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4"/>
      <c r="P55" s="4"/>
      <c r="Q55" s="4"/>
      <c r="R55" s="4"/>
      <c r="S55" s="4"/>
      <c r="T55" s="4"/>
      <c r="U55" s="4"/>
      <c r="V55" s="4"/>
      <c r="W55" s="7"/>
      <c r="X55" s="6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  <c r="AL55" s="4"/>
      <c r="AM55" s="4"/>
      <c r="AN55" s="4"/>
      <c r="AO55" s="4"/>
      <c r="AP55" s="4"/>
      <c r="AQ55" s="4"/>
      <c r="AR55" s="4"/>
      <c r="AS55" s="4"/>
      <c r="AT55" s="7"/>
    </row>
    <row r="56" spans="1:46" s="5" customFormat="1" ht="8.1" customHeight="1" x14ac:dyDescent="0.2">
      <c r="A56" s="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4"/>
      <c r="P56" s="4"/>
      <c r="Q56" s="4"/>
      <c r="R56" s="4"/>
      <c r="S56" s="4"/>
      <c r="T56" s="4"/>
      <c r="U56" s="4"/>
      <c r="V56" s="4"/>
      <c r="W56" s="7"/>
      <c r="X56" s="6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6"/>
      <c r="AL56" s="4"/>
      <c r="AM56" s="4"/>
      <c r="AN56" s="4"/>
      <c r="AO56" s="4"/>
      <c r="AP56" s="4"/>
      <c r="AQ56" s="4"/>
      <c r="AR56" s="4"/>
      <c r="AS56" s="4"/>
      <c r="AT56" s="7"/>
    </row>
    <row r="57" spans="1:46" s="5" customFormat="1" ht="8.1" customHeight="1" x14ac:dyDescent="0.2">
      <c r="A57" s="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4"/>
      <c r="P57" s="4"/>
      <c r="Q57" s="4"/>
      <c r="R57" s="4"/>
      <c r="S57" s="4"/>
      <c r="T57" s="4"/>
      <c r="U57" s="4"/>
      <c r="V57" s="4"/>
      <c r="W57" s="7"/>
      <c r="X57" s="6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4"/>
      <c r="AM57" s="4"/>
      <c r="AN57" s="4"/>
      <c r="AO57" s="4"/>
      <c r="AP57" s="4"/>
      <c r="AQ57" s="4"/>
      <c r="AR57" s="4"/>
      <c r="AS57" s="4"/>
      <c r="AT57" s="7"/>
    </row>
    <row r="58" spans="1:46" s="5" customFormat="1" ht="9.9499999999999993" customHeight="1" x14ac:dyDescent="0.2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7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</row>
    <row r="59" spans="1:46" s="5" customFormat="1" ht="8.1" customHeight="1" x14ac:dyDescent="0.2">
      <c r="A59" s="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4"/>
      <c r="P59" s="4"/>
      <c r="Q59" s="4"/>
      <c r="R59" s="4"/>
      <c r="S59" s="4"/>
      <c r="T59" s="4"/>
      <c r="U59" s="4"/>
      <c r="V59" s="4"/>
      <c r="W59" s="7"/>
      <c r="X59" s="6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8"/>
      <c r="AL59" s="4"/>
      <c r="AM59" s="4"/>
      <c r="AN59" s="4"/>
      <c r="AO59" s="4"/>
      <c r="AP59" s="4"/>
      <c r="AQ59" s="4"/>
      <c r="AR59" s="4"/>
      <c r="AS59" s="4"/>
      <c r="AT59" s="7"/>
    </row>
    <row r="60" spans="1:46" s="5" customFormat="1" ht="9.9499999999999993" customHeight="1" x14ac:dyDescent="0.2">
      <c r="A60" s="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4"/>
      <c r="P60" s="4"/>
      <c r="Q60" s="4"/>
      <c r="R60" s="4"/>
      <c r="S60" s="4"/>
      <c r="T60" s="4"/>
      <c r="U60" s="4"/>
      <c r="V60" s="4"/>
      <c r="W60" s="7"/>
      <c r="X60" s="6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4"/>
      <c r="AM60" s="4"/>
      <c r="AN60" s="4"/>
      <c r="AO60" s="4"/>
      <c r="AP60" s="4"/>
      <c r="AQ60" s="4"/>
      <c r="AR60" s="4"/>
      <c r="AS60" s="4"/>
      <c r="AT60" s="7"/>
    </row>
    <row r="61" spans="1:46" s="5" customFormat="1" ht="9.9499999999999993" customHeight="1" x14ac:dyDescent="0.2">
      <c r="A61" s="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4"/>
      <c r="P61" s="4"/>
      <c r="Q61" s="4"/>
      <c r="R61" s="4"/>
      <c r="S61" s="4"/>
      <c r="T61" s="4"/>
      <c r="U61" s="4"/>
      <c r="V61" s="4"/>
      <c r="W61" s="7"/>
      <c r="X61" s="6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8"/>
      <c r="AL61" s="4"/>
      <c r="AM61" s="4"/>
      <c r="AN61" s="4"/>
      <c r="AO61" s="4"/>
      <c r="AP61" s="4"/>
      <c r="AQ61" s="4"/>
      <c r="AR61" s="4"/>
      <c r="AS61" s="4"/>
      <c r="AT61" s="7"/>
    </row>
    <row r="62" spans="1:46" s="5" customFormat="1" ht="9.9499999999999993" customHeight="1" x14ac:dyDescent="0.2">
      <c r="A62" s="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4"/>
      <c r="P62" s="4"/>
      <c r="Q62" s="4"/>
      <c r="R62" s="4"/>
      <c r="S62" s="4"/>
      <c r="T62" s="4"/>
      <c r="U62" s="4"/>
      <c r="V62" s="4"/>
      <c r="W62" s="7"/>
      <c r="X62" s="6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8"/>
      <c r="AL62" s="4"/>
      <c r="AM62" s="4"/>
      <c r="AN62" s="4"/>
      <c r="AO62" s="4"/>
      <c r="AP62" s="4"/>
      <c r="AQ62" s="4"/>
      <c r="AR62" s="4"/>
      <c r="AS62" s="4"/>
      <c r="AT62" s="7"/>
    </row>
    <row r="63" spans="1:46" s="5" customFormat="1" ht="6" customHeight="1" x14ac:dyDescent="0.2">
      <c r="A63" s="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9"/>
      <c r="P63" s="9"/>
      <c r="Q63" s="9"/>
      <c r="R63" s="9"/>
      <c r="S63" s="9"/>
      <c r="T63" s="9"/>
      <c r="U63" s="9"/>
      <c r="V63" s="9"/>
      <c r="W63" s="10"/>
      <c r="X63" s="8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9"/>
      <c r="AM63" s="9"/>
      <c r="AN63" s="9"/>
      <c r="AO63" s="9"/>
      <c r="AP63" s="9"/>
      <c r="AQ63" s="9"/>
      <c r="AR63" s="9"/>
      <c r="AS63" s="9"/>
      <c r="AT63" s="10"/>
    </row>
  </sheetData>
  <mergeCells count="36">
    <mergeCell ref="B56:N57"/>
    <mergeCell ref="Y56:AK57"/>
    <mergeCell ref="B59:N63"/>
    <mergeCell ref="Y59:AK63"/>
    <mergeCell ref="B52:N53"/>
    <mergeCell ref="Y52:AK53"/>
    <mergeCell ref="B54:N55"/>
    <mergeCell ref="Y54:AK55"/>
    <mergeCell ref="B38:N42"/>
    <mergeCell ref="Y38:AK42"/>
    <mergeCell ref="A44:W45"/>
    <mergeCell ref="X44:AT45"/>
    <mergeCell ref="B47:N51"/>
    <mergeCell ref="Y47:AK5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12:N13"/>
    <mergeCell ref="Y12:AK13"/>
    <mergeCell ref="B14:N15"/>
    <mergeCell ref="Y14:AK15"/>
    <mergeCell ref="B17:N21"/>
    <mergeCell ref="Y17:AK21"/>
    <mergeCell ref="X2:AT3"/>
    <mergeCell ref="B5:N9"/>
    <mergeCell ref="A2:W4"/>
    <mergeCell ref="Y5:AK9"/>
    <mergeCell ref="B10:N11"/>
    <mergeCell ref="Y10:AK11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24"/>
      <c r="B1" s="23"/>
      <c r="C1" s="38" t="s">
        <v>28</v>
      </c>
    </row>
    <row r="2" spans="1:3" ht="13.5" customHeight="1" x14ac:dyDescent="0.25">
      <c r="A2" s="19"/>
      <c r="B2" s="17" t="s">
        <v>11</v>
      </c>
      <c r="C2" s="30" t="str">
        <f>Name</f>
        <v>АО «Главстрой-Недвижимость»</v>
      </c>
    </row>
    <row r="3" spans="1:3" ht="8.25" customHeight="1" x14ac:dyDescent="0.25">
      <c r="A3" s="19"/>
      <c r="B3" s="16"/>
      <c r="C3" s="29" t="s">
        <v>12</v>
      </c>
    </row>
    <row r="4" spans="1:3" ht="11.25" customHeight="1" x14ac:dyDescent="0.25">
      <c r="A4" s="19"/>
      <c r="B4" s="16"/>
      <c r="C4" s="26" t="str">
        <f>"  ИНН "&amp;INN&amp;" КПП "&amp;KPP&amp;"                         "&amp;PersonalAcc</f>
        <v xml:space="preserve">  ИНН 7703302897 КПП 771001001                         40702810801030000476</v>
      </c>
    </row>
    <row r="5" spans="1:3" ht="9.75" customHeight="1" x14ac:dyDescent="0.25">
      <c r="A5" s="19"/>
      <c r="B5" s="16"/>
      <c r="C5" s="27" t="s">
        <v>13</v>
      </c>
    </row>
    <row r="6" spans="1:3" ht="12" customHeight="1" x14ac:dyDescent="0.25">
      <c r="A6" s="19"/>
      <c r="B6" s="16"/>
      <c r="C6" s="28" t="str">
        <f>"БИК "&amp;BIC&amp;" ("&amp;BankName&amp;")"</f>
        <v>БИК 44525148 (Банк СОЮЗ (АО), г. Москва)</v>
      </c>
    </row>
    <row r="7" spans="1:3" ht="9" customHeight="1" x14ac:dyDescent="0.25">
      <c r="A7" s="19"/>
      <c r="B7" s="16"/>
      <c r="C7" s="29" t="s">
        <v>14</v>
      </c>
    </row>
    <row r="8" spans="1:3" ht="25.5" customHeight="1" x14ac:dyDescent="0.25">
      <c r="A8" s="19"/>
      <c r="B8" s="16"/>
      <c r="C8" s="32"/>
    </row>
    <row r="9" spans="1:3" ht="9" customHeight="1" x14ac:dyDescent="0.25">
      <c r="A9" s="19"/>
      <c r="B9" s="16"/>
      <c r="C9" s="29" t="s">
        <v>20</v>
      </c>
    </row>
    <row r="10" spans="1:3" ht="12" customHeight="1" x14ac:dyDescent="0.25">
      <c r="A10" s="19"/>
      <c r="B10" s="16"/>
      <c r="C10" s="39"/>
    </row>
    <row r="11" spans="1:3" ht="9" customHeight="1" x14ac:dyDescent="0.25">
      <c r="A11" s="19"/>
      <c r="B11" s="18"/>
      <c r="C11" s="31" t="s">
        <v>21</v>
      </c>
    </row>
    <row r="12" spans="1:3" ht="10.5" customHeight="1" x14ac:dyDescent="0.25">
      <c r="A12" s="19"/>
      <c r="B12" s="16"/>
      <c r="C12" s="35" t="s">
        <v>15</v>
      </c>
    </row>
    <row r="13" spans="1:3" ht="12" customHeight="1" x14ac:dyDescent="0.25">
      <c r="A13" s="22"/>
      <c r="B13" s="20"/>
      <c r="C13" s="36" t="s">
        <v>26</v>
      </c>
    </row>
    <row r="14" spans="1:3" ht="10.5" customHeight="1" x14ac:dyDescent="0.25">
      <c r="A14" s="19"/>
      <c r="B14" s="16"/>
      <c r="C14" s="38" t="s">
        <v>29</v>
      </c>
    </row>
    <row r="15" spans="1:3" x14ac:dyDescent="0.25">
      <c r="A15" s="19"/>
      <c r="B15" s="17" t="s">
        <v>16</v>
      </c>
      <c r="C15" s="30" t="str">
        <f>C2</f>
        <v>АО «Главстрой-Недвижимость»</v>
      </c>
    </row>
    <row r="16" spans="1:3" ht="8.25" customHeight="1" x14ac:dyDescent="0.25">
      <c r="A16" s="19"/>
      <c r="B16" s="16"/>
      <c r="C16" s="29" t="s">
        <v>12</v>
      </c>
    </row>
    <row r="17" spans="1:3" ht="12" customHeight="1" x14ac:dyDescent="0.25">
      <c r="A17" s="19"/>
      <c r="B17" s="16"/>
      <c r="C17" s="26" t="str">
        <f>C4</f>
        <v xml:space="preserve">  ИНН 7703302897 КПП 771001001                         40702810801030000476</v>
      </c>
    </row>
    <row r="18" spans="1:3" ht="9.75" customHeight="1" x14ac:dyDescent="0.25">
      <c r="A18" s="19"/>
      <c r="B18" s="16"/>
      <c r="C18" s="27" t="s">
        <v>27</v>
      </c>
    </row>
    <row r="19" spans="1:3" ht="12" customHeight="1" x14ac:dyDescent="0.25">
      <c r="A19" s="19"/>
      <c r="B19" s="16"/>
      <c r="C19" s="28" t="str">
        <f>C6</f>
        <v>БИК 44525148 (Банк СОЮЗ (АО), г. Москва)</v>
      </c>
    </row>
    <row r="20" spans="1:3" ht="8.25" customHeight="1" x14ac:dyDescent="0.25">
      <c r="A20" s="19"/>
      <c r="B20" s="16"/>
      <c r="C20" s="29" t="s">
        <v>17</v>
      </c>
    </row>
    <row r="21" spans="1:3" ht="30" customHeight="1" x14ac:dyDescent="0.25">
      <c r="A21" s="19"/>
      <c r="B21" s="16"/>
      <c r="C21" s="37"/>
    </row>
    <row r="22" spans="1:3" ht="9" customHeight="1" x14ac:dyDescent="0.25">
      <c r="A22" s="19"/>
      <c r="B22" s="16"/>
      <c r="C22" s="33" t="s">
        <v>20</v>
      </c>
    </row>
    <row r="23" spans="1:3" ht="12.75" customHeight="1" x14ac:dyDescent="0.25">
      <c r="A23" s="19"/>
      <c r="B23" s="21"/>
      <c r="C23" s="39"/>
    </row>
    <row r="24" spans="1:3" ht="8.25" customHeight="1" x14ac:dyDescent="0.25">
      <c r="A24" s="19"/>
      <c r="B24" s="21"/>
      <c r="C24" s="34" t="s">
        <v>21</v>
      </c>
    </row>
    <row r="25" spans="1:3" ht="12" customHeight="1" x14ac:dyDescent="0.25">
      <c r="A25" s="19"/>
      <c r="B25" s="21"/>
      <c r="C25" s="35" t="s">
        <v>15</v>
      </c>
    </row>
    <row r="26" spans="1:3" ht="12.75" customHeight="1" x14ac:dyDescent="0.25">
      <c r="A26" s="22"/>
      <c r="B26" s="13"/>
      <c r="C26" s="36" t="s">
        <v>26</v>
      </c>
    </row>
    <row r="27" spans="1:3" ht="9" customHeight="1" x14ac:dyDescent="0.25">
      <c r="A27" s="46" t="s">
        <v>25</v>
      </c>
      <c r="B27" s="46"/>
      <c r="C27" s="46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Квитанция публичной оферты</vt:lpstr>
      <vt:lpstr>Настройки</vt:lpstr>
      <vt:lpstr>Шаблон ДШК</vt:lpstr>
      <vt:lpstr>Шаблон ПД4</vt:lpstr>
      <vt:lpstr>BankName</vt:lpstr>
      <vt:lpstr>BIC</vt:lpstr>
      <vt:lpstr>codepage</vt:lpstr>
      <vt:lpstr>CorrespAcc</vt:lpstr>
      <vt:lpstr>DopParShk</vt:lpstr>
      <vt:lpstr>ExportPath</vt:lpstr>
      <vt:lpstr>INN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Бутин Вадим Геннадьевич</cp:lastModifiedBy>
  <cp:lastPrinted>2017-05-29T07:34:08Z</cp:lastPrinted>
  <dcterms:created xsi:type="dcterms:W3CDTF">2012-02-27T08:19:11Z</dcterms:created>
  <dcterms:modified xsi:type="dcterms:W3CDTF">2020-11-12T10:35:16Z</dcterms:modified>
</cp:coreProperties>
</file>